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13_ncr:1_{C82264A0-90ED-40FB-88E7-FFC994154869}" xr6:coauthVersionLast="47" xr6:coauthVersionMax="47" xr10:uidLastSave="{00000000-0000-0000-0000-000000000000}"/>
  <bookViews>
    <workbookView xWindow="-108" yWindow="-108" windowWidth="23256" windowHeight="12576" xr2:uid="{CF465B16-3048-4EB6-BF5F-78CA0563132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K23" i="1"/>
  <c r="I23" i="1"/>
  <c r="G23" i="1"/>
  <c r="E23" i="1"/>
  <c r="AC23" i="1" s="1"/>
  <c r="AB22" i="1"/>
  <c r="K22" i="1"/>
  <c r="I22" i="1"/>
  <c r="G22" i="1"/>
  <c r="E22" i="1"/>
  <c r="AC22" i="1" s="1"/>
  <c r="AB21" i="1"/>
  <c r="K21" i="1"/>
  <c r="I21" i="1"/>
  <c r="G21" i="1"/>
  <c r="E21" i="1"/>
  <c r="AC21" i="1" s="1"/>
  <c r="AB13" i="1"/>
  <c r="K13" i="1"/>
  <c r="I13" i="1"/>
  <c r="G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<sst xmlns="http://schemas.openxmlformats.org/spreadsheetml/2006/main" count="124" uniqueCount="99">
  <si>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</si>
  <si>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</si>
  <si>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червень 2022 року / січень - червень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</si>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</sst>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0C41C-905A-4F55-B0D7-49C2739462F6}">
  <dimension ref="B2:AF56"/>
  <sheetViews>
    <sheetView tabSelected="1" workbookViewId="0">
      <selection activeCell="C3" sqref="C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>
        <v>2.323</v>
      </c>
      <c r="G13" s="30">
        <f>(F13*0.023)*10^3/298.19</f>
        <v>0.17917770548978837</v>
      </c>
      <c r="H13" s="30">
        <v>2.0794999999999999</v>
      </c>
      <c r="I13" s="30">
        <f>(H13*0.022)*10^3/289.67</f>
        <v>0.15793489142817688</v>
      </c>
      <c r="J13" s="30">
        <v>0.73050000000000004</v>
      </c>
      <c r="K13" s="30">
        <f>(J13*0.012)*10^3/68.05</f>
        <v>0.12881704628949306</v>
      </c>
      <c r="L13" s="30">
        <v>0</v>
      </c>
      <c r="M13" s="30">
        <v>0</v>
      </c>
      <c r="N13" s="30">
        <v>0</v>
      </c>
      <c r="O13" s="30">
        <v>0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8.2810999999999986</v>
      </c>
      <c r="AC13" s="31">
        <f>SUM(E13,G13,I13,K13,M13,O13,Q13,S13,U13,W13,Y13,AA13)</f>
        <v>0.66574762027543544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>
        <v>15.0457</v>
      </c>
      <c r="G21" s="30">
        <f t="shared" ref="G21:G23" si="1">(F21*0.023)*10^3/298.19</f>
        <v>1.1605053824742615</v>
      </c>
      <c r="H21" s="30">
        <v>15.107200000000001</v>
      </c>
      <c r="I21" s="30">
        <f t="shared" ref="I21:I23" si="2">(H21*0.022)*10^3/289.67</f>
        <v>1.1473690751544861</v>
      </c>
      <c r="J21" s="30">
        <v>7.0046999999999997</v>
      </c>
      <c r="K21" s="30">
        <f t="shared" ref="K21:K23" si="3">(J21*0.012)*10^3/68.05</f>
        <v>1.2352152828802352</v>
      </c>
      <c r="L21" s="30">
        <v>0</v>
      </c>
      <c r="M21" s="30">
        <v>0</v>
      </c>
      <c r="N21" s="30">
        <v>0</v>
      </c>
      <c r="O21" s="30"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 t="shared" ref="AB21:AC23" si="4">SUM(D21,F21,H21,J21,L21,N21,P21,R21,T21,V21,X21,Z21)</f>
        <v>55.2986</v>
      </c>
      <c r="AC21" s="31">
        <f t="shared" si="4"/>
        <v>4.6945455144647568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>
        <v>3255.5039999999999</v>
      </c>
      <c r="G22" s="30">
        <f t="shared" si="1"/>
        <v>251.10363191253902</v>
      </c>
      <c r="H22" s="30">
        <v>3269.7890000000002</v>
      </c>
      <c r="I22" s="30">
        <f t="shared" si="2"/>
        <v>248.335547346981</v>
      </c>
      <c r="J22" s="30">
        <v>1516.559</v>
      </c>
      <c r="K22" s="30">
        <f t="shared" si="3"/>
        <v>267.43141807494487</v>
      </c>
      <c r="L22" s="30">
        <v>0</v>
      </c>
      <c r="M22" s="30">
        <v>0</v>
      </c>
      <c r="N22" s="30">
        <v>0</v>
      </c>
      <c r="O22" s="30">
        <v>0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 t="shared" si="4"/>
        <v>12018.518</v>
      </c>
      <c r="AC22" s="31">
        <f t="shared" si="4"/>
        <v>1019.27978242865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>
        <v>0.06</v>
      </c>
      <c r="G23" s="30">
        <f t="shared" si="1"/>
        <v>4.6279217948288001E-3</v>
      </c>
      <c r="H23" s="30">
        <v>0.06</v>
      </c>
      <c r="I23" s="30">
        <f t="shared" si="2"/>
        <v>4.556909586771153E-3</v>
      </c>
      <c r="J23" s="30">
        <v>2.8000000000000001E-2</v>
      </c>
      <c r="K23" s="30">
        <f t="shared" si="3"/>
        <v>4.9375459221160916E-3</v>
      </c>
      <c r="L23" s="30">
        <v>0</v>
      </c>
      <c r="M23" s="30">
        <v>0</v>
      </c>
      <c r="N23" s="30">
        <v>0</v>
      </c>
      <c r="O23" s="30">
        <v>0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4"/>
        <v>0.221</v>
      </c>
      <c r="AC23" s="31">
        <f t="shared" si="4"/>
        <v>1.8755874437213181E-2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2023-07-30T08:56:11Z</dcterms:created>
  <dcterms:modified xsi:type="dcterms:W3CDTF">2023-07-30T08:56:37Z</dcterms:modified>
</cp:coreProperties>
</file>