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228" tabRatio="536" activeTab="0"/>
  </bookViews>
  <sheets>
    <sheet name="Закупівлі 2023 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<sst xmlns="http://schemas.openxmlformats.org/spreadsheetml/2006/main" count="176" uniqueCount="102">
  <si>
    <t>№ з/п</t>
  </si>
  <si>
    <t>Одиниця виміру</t>
  </si>
  <si>
    <t>кількість</t>
  </si>
  <si>
    <t xml:space="preserve"> кількість</t>
  </si>
  <si>
    <t>питома вартість,
тис. грн
без ПДВ</t>
  </si>
  <si>
    <t>Дата оприлюднення оголошення про проведення закупівлі</t>
  </si>
  <si>
    <t>Ідентифікатор закупівлі /частин предмета закупівлі (лотів)</t>
  </si>
  <si>
    <t xml:space="preserve">Дата укладення договору про закупівлю з переможцем </t>
  </si>
  <si>
    <t>Примітки</t>
  </si>
  <si>
    <t>Загальна вартість заходу, заявлена ОСР у тендерній документації</t>
  </si>
  <si>
    <t>вартість, тис. грн
без ПДВ</t>
  </si>
  <si>
    <t>вартість, тис. грн 
без ПДВ</t>
  </si>
  <si>
    <t>Найменування предмета закупівлі</t>
  </si>
  <si>
    <t>Вид предмета закупівлі (товари/роботи/послуги)</t>
  </si>
  <si>
    <t xml:space="preserve">Найменування заходу виробничої програми </t>
  </si>
  <si>
    <t>Заплановано згідно з планом фінансування відповідної виробничої програми</t>
  </si>
  <si>
    <t>Додаток 13
до Кодексу систем розподілу</t>
  </si>
  <si>
    <t>Опис технічних характеристик предмета закупівлі (для обладнання та матеріалів)</t>
  </si>
  <si>
    <t>Найменування виробничої програми, згідно з якою проводиться закупівля  (інвестиційна програма, ремонтна програма, заходи з приєднання)</t>
  </si>
  <si>
    <t>Вартість, що визначена у тендерній пропозиції переможця процедури закупівлі, з яким ОСР має намір укласти договір про закупівлю</t>
  </si>
  <si>
    <t>Реєстр інформації про проведені закупівлі товарів, робіт та послуг</t>
  </si>
  <si>
    <t>Гіперпосилання на відповідну закупівлю</t>
  </si>
  <si>
    <t>Інформація щодо відміни закупівлі, причини її відміни</t>
  </si>
  <si>
    <t>Послуги страхування транспортних засобів по програмі цивільно-правової відповідальності</t>
  </si>
  <si>
    <t>шт</t>
  </si>
  <si>
    <t>послуга</t>
  </si>
  <si>
    <t>товари</t>
  </si>
  <si>
    <t>послуги</t>
  </si>
  <si>
    <t>Забезпечення діяльності
підприємства</t>
  </si>
  <si>
    <t>Матеріали для забезпечення
господарської діяльності</t>
  </si>
  <si>
    <t>Послуги для забезпечення
господарської діяльності</t>
  </si>
  <si>
    <r>
      <t xml:space="preserve">вартість, тис. грн
</t>
    </r>
    <r>
      <rPr>
        <sz val="12"/>
        <color indexed="8"/>
        <rFont val="Times New Roman"/>
        <family val="1"/>
      </rPr>
      <t>без ПДВ</t>
    </r>
  </si>
  <si>
    <r>
      <t xml:space="preserve">загальна вартість, тис. грн
</t>
    </r>
    <r>
      <rPr>
        <sz val="12"/>
        <color indexed="8"/>
        <rFont val="Times New Roman"/>
        <family val="1"/>
      </rPr>
      <t>без ПДВ</t>
    </r>
  </si>
  <si>
    <t>Обробка даних та формування кваліфікованого сертифікату відкритого ключа на 1 рік, постачання КП «Програмний комплекс «Варта» з правом використання до закінчення терміну дії кваліфікованого сертифікату електронного підпису</t>
  </si>
  <si>
    <t>Засоби гігієни</t>
  </si>
  <si>
    <t>Ізолятори та ковпачки до ізоляторів</t>
  </si>
  <si>
    <t>Послуги з поводження з побутовими відходами</t>
  </si>
  <si>
    <t>https://prozorro.gov.ua/tender/UA-2024-01-02-004251-a</t>
  </si>
  <si>
    <t>UA-2024-01-02-004251-a</t>
  </si>
  <si>
    <t>https://prozorro.gov.ua/tender/UA-2024-01-09-004961-a</t>
  </si>
  <si>
    <t>https://prozorro.gov.ua/tender/UA-2024-01-09-005505-a</t>
  </si>
  <si>
    <t>UA-2024-01-16-002386-a</t>
  </si>
  <si>
    <t>https://prozorro.gov.ua/tender/UA-2024-01-16-002386-a</t>
  </si>
  <si>
    <t>https://prozorro.gov.ua/tender/UA-2024-01-18-004676-a</t>
  </si>
  <si>
    <t>UA-2024-01-18-004676-a</t>
  </si>
  <si>
    <t>UA-2024-01-09-004961-a</t>
  </si>
  <si>
    <t>UA-2024-01-09-005505-a</t>
  </si>
  <si>
    <t>м.кб</t>
  </si>
  <si>
    <t>02 січня 2024</t>
  </si>
  <si>
    <t>09 січня 2024</t>
  </si>
  <si>
    <t>16 січня 2024</t>
  </si>
  <si>
    <t>18 січня 2024</t>
  </si>
  <si>
    <t xml:space="preserve">Керівник ліцензіата                                                                                              </t>
  </si>
  <si>
    <t>Генеральний Директор       Віталій МИХАЙЛЬО</t>
  </si>
  <si>
    <t>___________________</t>
  </si>
  <si>
    <t xml:space="preserve">  М. П. </t>
  </si>
  <si>
    <t>Ліцензіат</t>
  </si>
  <si>
    <t>Філія «Новояворівські електромережі»</t>
  </si>
  <si>
    <t>Послуги проведення медичних оглядів працівників</t>
  </si>
  <si>
    <t>https://prozorro.gov.ua/tender/UA-2024-02-06-014646-a</t>
  </si>
  <si>
    <t>UA-2024-02-06-014646-a</t>
  </si>
  <si>
    <t>06 лютого 2024</t>
  </si>
  <si>
    <t>https://prozorro.gov.ua/tender/UA-2024-02-09-003279-a</t>
  </si>
  <si>
    <t>Гаки універсальні КБУ-16</t>
  </si>
  <si>
    <t>09 лютого 2024</t>
  </si>
  <si>
    <t xml:space="preserve"> UA-2024-02-09-003279-a</t>
  </si>
  <si>
    <t>Бірки маркувальні та маркери для бірок</t>
  </si>
  <si>
    <t>https://prozorro.gov.ua/tender/UA-2024-02-14-004795-a</t>
  </si>
  <si>
    <t xml:space="preserve"> UA-2024-02-14-004795-a</t>
  </si>
  <si>
    <t>14 лютого 2024</t>
  </si>
  <si>
    <t>Автозапчастини</t>
  </si>
  <si>
    <t>https://prozorro.gov.ua/tender/UA-2024-02-14-006514-a</t>
  </si>
  <si>
    <t>UA-2024-02-14-006514-a</t>
  </si>
  <si>
    <t>в асортименті</t>
  </si>
  <si>
    <t>Послуги аутсорсингу друку</t>
  </si>
  <si>
    <t>https://prozorro.gov.ua/tender/UA-2024-02-16-009714-a</t>
  </si>
  <si>
    <t xml:space="preserve"> UA-2024-02-16-009714-a</t>
  </si>
  <si>
    <t>16 лютого 2024</t>
  </si>
  <si>
    <t>Послуги з технічного обслуговування системи пожежної сигналізації та цілодобового пожежного пультового спостереження змонтованої системи пожежної сигналізації</t>
  </si>
  <si>
    <t>https://prozorro.gov.ua/tender/UA-2024-02-19-003032-a</t>
  </si>
  <si>
    <t>UA-2024-02-19-003032-a</t>
  </si>
  <si>
    <t>Електроди</t>
  </si>
  <si>
    <t>https://prozorro.gov.ua/tender/UA-2024-02-20-010060-a</t>
  </si>
  <si>
    <t>UA-2024-02-20-010060-a</t>
  </si>
  <si>
    <t>20 лютого 2024</t>
  </si>
  <si>
    <t>19 лютого 2024</t>
  </si>
  <si>
    <t>т</t>
  </si>
  <si>
    <t>Послуги рухомого (мобільного) зв'язку</t>
  </si>
  <si>
    <t>https://prozorro.gov.ua/tender/UA-2024-01-29-010510-a</t>
  </si>
  <si>
    <t>UA-2024-01-29-010510-a</t>
  </si>
  <si>
    <t>29 січня 2024</t>
  </si>
  <si>
    <t>Лічильники електроенергії</t>
  </si>
  <si>
    <t>https://prozorro.gov.ua/tender/UA-2023-12-18-017743-a</t>
  </si>
  <si>
    <t>UA-2023-12-18-017743-a</t>
  </si>
  <si>
    <t>18 грудня 2023</t>
  </si>
  <si>
    <t>інвестиційна програма та виробнича потреба</t>
  </si>
  <si>
    <t xml:space="preserve">Лічильники однотарифні, багатотарифні </t>
  </si>
  <si>
    <t>21 лютого 2024</t>
  </si>
  <si>
    <t>https://prozorro.gov.ua/tender/UA-2024-02-21-002110-a</t>
  </si>
  <si>
    <t>UA-2024-02-21-002110-a</t>
  </si>
  <si>
    <t>Туалетний папір та паперові рушники</t>
  </si>
  <si>
    <t>21лютого 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</si>
</sst>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_ ;[Red]\-#,##0.000\ "/>
    <numFmt numFmtId="203" formatCode="#,##0_ ;[Red]\-#,##0\ "/>
    <numFmt numFmtId="204" formatCode="#,##0.0_ ;[Red]\-#,##0.0\ "/>
    <numFmt numFmtId="205" formatCode="dd\.mm\.yyyy"/>
    <numFmt numFmtId="206" formatCode="0.0"/>
    <numFmt numFmtId="207" formatCode="0.0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name val="Times New Roman"/>
      <family val="1"/>
    </font>
    <font>
      <sz val="10"/>
      <name val="PragmaticaCTT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6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35" applyFont="1" applyFill="1">
      <alignment/>
      <protection/>
    </xf>
    <xf numFmtId="0" fontId="5" fillId="0" borderId="0" xfId="35" applyFont="1" applyFill="1" applyBorder="1">
      <alignment/>
      <protection/>
    </xf>
    <xf numFmtId="0" fontId="7" fillId="0" borderId="10" xfId="35" applyFont="1" applyFill="1" applyBorder="1" applyAlignment="1">
      <alignment horizontal="center" vertical="center" wrapText="1"/>
      <protection/>
    </xf>
    <xf numFmtId="0" fontId="7" fillId="0" borderId="11" xfId="35" applyFont="1" applyFill="1" applyBorder="1" applyAlignment="1">
      <alignment horizontal="center" vertical="center" wrapText="1"/>
      <protection/>
    </xf>
    <xf numFmtId="0" fontId="7" fillId="0" borderId="12" xfId="35" applyFont="1" applyFill="1" applyBorder="1" applyAlignment="1">
      <alignment horizontal="center" vertical="center" wrapText="1"/>
      <protection/>
    </xf>
    <xf numFmtId="0" fontId="7" fillId="0" borderId="13" xfId="35" applyFont="1" applyFill="1" applyBorder="1" applyAlignment="1">
      <alignment horizontal="center" vertical="center" wrapText="1"/>
      <protection/>
    </xf>
    <xf numFmtId="0" fontId="7" fillId="0" borderId="14" xfId="35" applyFont="1" applyFill="1" applyBorder="1" applyAlignment="1">
      <alignment horizontal="center" vertical="center" wrapText="1"/>
      <protection/>
    </xf>
    <xf numFmtId="0" fontId="7" fillId="0" borderId="15" xfId="35" applyFont="1" applyFill="1" applyBorder="1" applyAlignment="1">
      <alignment horizontal="center" vertical="center" wrapText="1"/>
      <protection/>
    </xf>
    <xf numFmtId="0" fontId="7" fillId="0" borderId="16" xfId="35" applyFont="1" applyFill="1" applyBorder="1" applyAlignment="1">
      <alignment horizontal="center" vertical="center" wrapText="1"/>
      <protection/>
    </xf>
    <xf numFmtId="0" fontId="2" fillId="0" borderId="15" xfId="39" applyFill="1" applyBorder="1" applyAlignment="1" applyProtection="1">
      <alignment horizontal="center" vertical="center" wrapText="1"/>
      <protection/>
    </xf>
    <xf numFmtId="0" fontId="5" fillId="0" borderId="15" xfId="35" applyFont="1" applyFill="1" applyBorder="1">
      <alignment/>
      <protection/>
    </xf>
    <xf numFmtId="0" fontId="7" fillId="0" borderId="17" xfId="35" applyFont="1" applyFill="1" applyBorder="1" applyAlignment="1">
      <alignment horizontal="center" vertical="center" wrapText="1"/>
      <protection/>
    </xf>
    <xf numFmtId="0" fontId="11" fillId="0" borderId="0" xfId="35" applyFont="1" applyFill="1">
      <alignment/>
      <protection/>
    </xf>
    <xf numFmtId="0" fontId="7" fillId="0" borderId="18" xfId="35" applyFont="1" applyFill="1" applyBorder="1" applyAlignment="1">
      <alignment horizontal="center" vertical="center" wrapText="1"/>
      <protection/>
    </xf>
    <xf numFmtId="0" fontId="7" fillId="0" borderId="19" xfId="35" applyFont="1" applyFill="1" applyBorder="1" applyAlignment="1">
      <alignment horizontal="center" vertical="center" wrapText="1"/>
      <protection/>
    </xf>
    <xf numFmtId="0" fontId="7" fillId="0" borderId="20" xfId="35" applyFont="1" applyFill="1" applyBorder="1" applyAlignment="1">
      <alignment horizontal="center" vertical="center" wrapText="1"/>
      <protection/>
    </xf>
    <xf numFmtId="0" fontId="7" fillId="33" borderId="16" xfId="35" applyFont="1" applyFill="1" applyBorder="1" applyAlignment="1">
      <alignment horizontal="center" vertical="center" wrapText="1"/>
      <protection/>
    </xf>
    <xf numFmtId="0" fontId="7" fillId="0" borderId="16" xfId="35" applyFont="1" applyFill="1" applyBorder="1" applyAlignment="1">
      <alignment horizontal="left" vertical="center" wrapText="1"/>
      <protection/>
    </xf>
    <xf numFmtId="0" fontId="7" fillId="34" borderId="21" xfId="35" applyFont="1" applyFill="1" applyBorder="1" applyAlignment="1">
      <alignment horizontal="center" vertical="center" wrapText="1"/>
      <protection/>
    </xf>
    <xf numFmtId="0" fontId="7" fillId="0" borderId="0" xfId="35" applyFont="1" applyFill="1" applyAlignment="1">
      <alignment horizontal="left"/>
      <protection/>
    </xf>
    <xf numFmtId="2" fontId="7" fillId="0" borderId="17" xfId="35" applyNumberFormat="1" applyFont="1" applyFill="1" applyBorder="1" applyAlignment="1">
      <alignment horizontal="center" vertical="center" wrapText="1"/>
      <protection/>
    </xf>
    <xf numFmtId="0" fontId="2" fillId="0" borderId="15" xfId="39" applyFill="1" applyBorder="1" applyAlignment="1" applyProtection="1">
      <alignment wrapText="1"/>
      <protection/>
    </xf>
    <xf numFmtId="0" fontId="5" fillId="0" borderId="15" xfId="35" applyFont="1" applyFill="1" applyBorder="1" applyAlignment="1">
      <alignment horizontal="center" vertical="center"/>
      <protection/>
    </xf>
    <xf numFmtId="0" fontId="7" fillId="0" borderId="17" xfId="35" applyFont="1" applyFill="1" applyBorder="1" applyAlignment="1">
      <alignment horizontal="left" vertical="center" wrapText="1"/>
      <protection/>
    </xf>
    <xf numFmtId="0" fontId="30" fillId="0" borderId="15" xfId="0" applyFont="1" applyBorder="1" applyAlignment="1">
      <alignment horizontal="center" vertical="center" wrapText="1"/>
    </xf>
    <xf numFmtId="0" fontId="7" fillId="0" borderId="15" xfId="35" applyFont="1" applyFill="1" applyBorder="1" applyAlignment="1">
      <alignment horizontal="center" vertical="center"/>
      <protection/>
    </xf>
    <xf numFmtId="14" fontId="7" fillId="0" borderId="15" xfId="35" applyNumberFormat="1" applyFont="1" applyFill="1" applyBorder="1" applyAlignment="1">
      <alignment horizontal="center" vertical="center"/>
      <protection/>
    </xf>
    <xf numFmtId="0" fontId="11" fillId="0" borderId="0" xfId="35" applyFont="1">
      <alignment/>
      <protection/>
    </xf>
    <xf numFmtId="0" fontId="7" fillId="0" borderId="0" xfId="35" applyFont="1" applyAlignment="1">
      <alignment horizontal="left"/>
      <protection/>
    </xf>
    <xf numFmtId="0" fontId="5" fillId="0" borderId="0" xfId="35" applyFont="1">
      <alignment/>
      <protection/>
    </xf>
    <xf numFmtId="0" fontId="11" fillId="0" borderId="0" xfId="35" applyFont="1" applyAlignment="1">
      <alignment horizontal="left"/>
      <protection/>
    </xf>
    <xf numFmtId="0" fontId="7" fillId="0" borderId="15" xfId="35" applyFont="1" applyFill="1" applyBorder="1" applyAlignment="1">
      <alignment horizontal="left" vertical="center" wrapText="1"/>
      <protection/>
    </xf>
    <xf numFmtId="2" fontId="7" fillId="0" borderId="15" xfId="35" applyNumberFormat="1" applyFont="1" applyFill="1" applyBorder="1" applyAlignment="1">
      <alignment horizontal="center" vertical="center" wrapText="1"/>
      <protection/>
    </xf>
    <xf numFmtId="0" fontId="7" fillId="0" borderId="22" xfId="35" applyFont="1" applyFill="1" applyBorder="1" applyAlignment="1">
      <alignment horizontal="center" vertical="center" wrapText="1"/>
      <protection/>
    </xf>
    <xf numFmtId="0" fontId="2" fillId="0" borderId="17" xfId="39" applyFill="1" applyBorder="1" applyAlignment="1" applyProtection="1">
      <alignment horizontal="center" vertical="center" wrapText="1"/>
      <protection/>
    </xf>
    <xf numFmtId="0" fontId="30" fillId="0" borderId="17" xfId="0" applyFont="1" applyBorder="1" applyAlignment="1">
      <alignment horizontal="center" vertical="center" wrapText="1"/>
    </xf>
    <xf numFmtId="2" fontId="31" fillId="0" borderId="17" xfId="0" applyNumberFormat="1" applyFont="1" applyBorder="1" applyAlignment="1">
      <alignment horizontal="center" vertical="center" wrapText="1"/>
    </xf>
    <xf numFmtId="205" fontId="30" fillId="0" borderId="17" xfId="0" applyNumberFormat="1" applyFont="1" applyBorder="1" applyAlignment="1">
      <alignment horizontal="center" vertical="center" wrapText="1"/>
    </xf>
    <xf numFmtId="2" fontId="32" fillId="0" borderId="17" xfId="0" applyNumberFormat="1" applyFont="1" applyBorder="1" applyAlignment="1">
      <alignment horizontal="center" vertical="center" wrapText="1"/>
    </xf>
    <xf numFmtId="0" fontId="7" fillId="0" borderId="23" xfId="35" applyFont="1" applyFill="1" applyBorder="1" applyAlignment="1">
      <alignment horizontal="center" vertical="center" wrapText="1"/>
      <protection/>
    </xf>
    <xf numFmtId="0" fontId="5" fillId="0" borderId="24" xfId="35" applyFont="1" applyFill="1" applyBorder="1" applyAlignment="1">
      <alignment horizontal="center" vertical="center"/>
      <protection/>
    </xf>
    <xf numFmtId="0" fontId="5" fillId="0" borderId="25" xfId="35" applyFont="1" applyFill="1" applyBorder="1">
      <alignment/>
      <protection/>
    </xf>
    <xf numFmtId="0" fontId="5" fillId="0" borderId="26" xfId="35" applyFont="1" applyFill="1" applyBorder="1" applyAlignment="1">
      <alignment horizontal="center" vertical="center"/>
      <protection/>
    </xf>
    <xf numFmtId="0" fontId="7" fillId="0" borderId="27" xfId="35" applyFont="1" applyFill="1" applyBorder="1" applyAlignment="1">
      <alignment horizontal="left" vertical="center" wrapText="1"/>
      <protection/>
    </xf>
    <xf numFmtId="0" fontId="2" fillId="0" borderId="27" xfId="39" applyFill="1" applyBorder="1" applyAlignment="1" applyProtection="1">
      <alignment wrapText="1"/>
      <protection/>
    </xf>
    <xf numFmtId="0" fontId="7" fillId="0" borderId="27" xfId="35" applyFont="1" applyFill="1" applyBorder="1" applyAlignment="1">
      <alignment horizontal="center" vertical="center" wrapText="1"/>
      <protection/>
    </xf>
    <xf numFmtId="0" fontId="7" fillId="0" borderId="27" xfId="35" applyFont="1" applyFill="1" applyBorder="1" applyAlignment="1">
      <alignment horizontal="center" vertical="center"/>
      <protection/>
    </xf>
    <xf numFmtId="2" fontId="7" fillId="0" borderId="27" xfId="35" applyNumberFormat="1" applyFont="1" applyFill="1" applyBorder="1" applyAlignment="1">
      <alignment horizontal="center" vertical="center" wrapText="1"/>
      <protection/>
    </xf>
    <xf numFmtId="0" fontId="5" fillId="0" borderId="27" xfId="35" applyFont="1" applyFill="1" applyBorder="1" applyAlignment="1">
      <alignment horizontal="center" vertical="center"/>
      <protection/>
    </xf>
    <xf numFmtId="0" fontId="2" fillId="0" borderId="27" xfId="39" applyFill="1" applyBorder="1" applyAlignment="1" applyProtection="1">
      <alignment horizontal="center" vertical="center" wrapText="1"/>
      <protection/>
    </xf>
    <xf numFmtId="0" fontId="30" fillId="0" borderId="27" xfId="0" applyFont="1" applyBorder="1" applyAlignment="1">
      <alignment horizontal="center" vertical="center" wrapText="1"/>
    </xf>
    <xf numFmtId="14" fontId="7" fillId="0" borderId="27" xfId="35" applyNumberFormat="1" applyFont="1" applyFill="1" applyBorder="1" applyAlignment="1">
      <alignment horizontal="center" vertical="center"/>
      <protection/>
    </xf>
    <xf numFmtId="0" fontId="5" fillId="0" borderId="28" xfId="35" applyFont="1" applyFill="1" applyBorder="1">
      <alignment/>
      <protection/>
    </xf>
    <xf numFmtId="207" fontId="10" fillId="0" borderId="15" xfId="35" applyNumberFormat="1" applyFont="1" applyFill="1" applyBorder="1" applyAlignment="1">
      <alignment horizontal="center" vertical="center"/>
      <protection/>
    </xf>
    <xf numFmtId="207" fontId="10" fillId="0" borderId="17" xfId="35" applyNumberFormat="1" applyFont="1" applyFill="1" applyBorder="1" applyAlignment="1">
      <alignment horizontal="center" vertical="center" wrapText="1"/>
      <protection/>
    </xf>
    <xf numFmtId="207" fontId="10" fillId="0" borderId="27" xfId="35" applyNumberFormat="1" applyFont="1" applyFill="1" applyBorder="1" applyAlignment="1">
      <alignment horizontal="center" vertical="center"/>
      <protection/>
    </xf>
    <xf numFmtId="207" fontId="7" fillId="0" borderId="17" xfId="35" applyNumberFormat="1" applyFont="1" applyFill="1" applyBorder="1" applyAlignment="1">
      <alignment horizontal="center" vertical="center" wrapText="1"/>
      <protection/>
    </xf>
    <xf numFmtId="207" fontId="7" fillId="0" borderId="15" xfId="35" applyNumberFormat="1" applyFont="1" applyFill="1" applyBorder="1" applyAlignment="1">
      <alignment horizontal="center" vertical="center" wrapText="1"/>
      <protection/>
    </xf>
    <xf numFmtId="207" fontId="7" fillId="0" borderId="27" xfId="35" applyNumberFormat="1" applyFont="1" applyFill="1" applyBorder="1" applyAlignment="1">
      <alignment horizontal="center" vertical="center" wrapText="1"/>
      <protection/>
    </xf>
    <xf numFmtId="0" fontId="30" fillId="0" borderId="15" xfId="0" applyFont="1" applyFill="1" applyBorder="1" applyAlignment="1">
      <alignment horizontal="center" vertical="center" wrapText="1"/>
    </xf>
    <xf numFmtId="0" fontId="5" fillId="0" borderId="15" xfId="35" applyFont="1" applyFill="1" applyBorder="1" applyAlignment="1">
      <alignment horizontal="center" vertical="center" wrapText="1"/>
      <protection/>
    </xf>
    <xf numFmtId="2" fontId="10" fillId="0" borderId="15" xfId="35" applyNumberFormat="1" applyFont="1" applyFill="1" applyBorder="1" applyAlignment="1">
      <alignment horizontal="center" vertical="center"/>
      <protection/>
    </xf>
    <xf numFmtId="2" fontId="10" fillId="0" borderId="17" xfId="35" applyNumberFormat="1" applyFont="1" applyFill="1" applyBorder="1" applyAlignment="1">
      <alignment horizontal="center" vertical="center" wrapText="1"/>
      <protection/>
    </xf>
    <xf numFmtId="2" fontId="10" fillId="0" borderId="27" xfId="35" applyNumberFormat="1" applyFont="1" applyFill="1" applyBorder="1" applyAlignment="1">
      <alignment horizontal="center" vertical="center"/>
      <protection/>
    </xf>
    <xf numFmtId="0" fontId="7" fillId="0" borderId="29" xfId="35" applyFont="1" applyFill="1" applyBorder="1" applyAlignment="1">
      <alignment horizontal="center" vertical="center" wrapText="1"/>
      <protection/>
    </xf>
    <xf numFmtId="0" fontId="7" fillId="0" borderId="30" xfId="35" applyFont="1" applyFill="1" applyBorder="1" applyAlignment="1">
      <alignment horizontal="center" vertical="center" wrapText="1"/>
      <protection/>
    </xf>
    <xf numFmtId="0" fontId="7" fillId="0" borderId="21" xfId="35" applyFont="1" applyFill="1" applyBorder="1" applyAlignment="1">
      <alignment horizontal="center" vertical="center" wrapText="1"/>
      <protection/>
    </xf>
    <xf numFmtId="0" fontId="7" fillId="0" borderId="31" xfId="35" applyFont="1" applyFill="1" applyBorder="1" applyAlignment="1">
      <alignment horizontal="center" vertical="center" wrapText="1"/>
      <protection/>
    </xf>
    <xf numFmtId="0" fontId="7" fillId="0" borderId="18" xfId="35" applyFont="1" applyFill="1" applyBorder="1" applyAlignment="1">
      <alignment horizontal="center" vertical="center" wrapText="1"/>
      <protection/>
    </xf>
    <xf numFmtId="0" fontId="7" fillId="0" borderId="32" xfId="35" applyFont="1" applyFill="1" applyBorder="1" applyAlignment="1">
      <alignment horizontal="center" vertical="center" wrapText="1"/>
      <protection/>
    </xf>
    <xf numFmtId="0" fontId="7" fillId="0" borderId="19" xfId="35" applyFont="1" applyFill="1" applyBorder="1" applyAlignment="1">
      <alignment horizontal="center" vertical="center" wrapText="1"/>
      <protection/>
    </xf>
    <xf numFmtId="0" fontId="7" fillId="0" borderId="16" xfId="35" applyFont="1" applyFill="1" applyBorder="1" applyAlignment="1">
      <alignment horizontal="center" vertical="center" wrapText="1"/>
      <protection/>
    </xf>
    <xf numFmtId="0" fontId="7" fillId="0" borderId="33" xfId="35" applyFont="1" applyFill="1" applyBorder="1" applyAlignment="1">
      <alignment horizontal="center" vertical="center" wrapText="1"/>
      <protection/>
    </xf>
    <xf numFmtId="0" fontId="7" fillId="0" borderId="34" xfId="35" applyFont="1" applyFill="1" applyBorder="1" applyAlignment="1">
      <alignment horizontal="center" vertical="center" wrapText="1"/>
      <protection/>
    </xf>
    <xf numFmtId="0" fontId="7" fillId="0" borderId="20" xfId="35" applyFont="1" applyFill="1" applyBorder="1" applyAlignment="1">
      <alignment horizontal="center" vertical="center" wrapText="1"/>
      <protection/>
    </xf>
    <xf numFmtId="0" fontId="7" fillId="0" borderId="35" xfId="35" applyFont="1" applyFill="1" applyBorder="1" applyAlignment="1">
      <alignment horizontal="center" vertical="center" wrapText="1"/>
      <protection/>
    </xf>
    <xf numFmtId="0" fontId="10" fillId="0" borderId="0" xfId="35" applyFont="1" applyFill="1" applyAlignment="1">
      <alignment horizontal="left" wrapText="1"/>
      <protection/>
    </xf>
    <xf numFmtId="0" fontId="7" fillId="0" borderId="0" xfId="35" applyFont="1" applyFill="1" applyAlignment="1">
      <alignment horizontal="center" vertical="center"/>
      <protection/>
    </xf>
    <xf numFmtId="0" fontId="7" fillId="0" borderId="36" xfId="35" applyFont="1" applyFill="1" applyBorder="1" applyAlignment="1">
      <alignment horizontal="center" vertical="center" wrapText="1"/>
      <protection/>
    </xf>
    <xf numFmtId="0" fontId="7" fillId="0" borderId="37" xfId="35" applyFont="1" applyFill="1" applyBorder="1" applyAlignment="1">
      <alignment horizontal="center" vertical="center" wrapText="1"/>
      <protection/>
    </xf>
    <xf numFmtId="0" fontId="9" fillId="0" borderId="0" xfId="35" applyFont="1" applyFill="1" applyBorder="1" applyAlignment="1">
      <alignment horizontal="center" vertical="center" wrapText="1"/>
      <protection/>
    </xf>
    <xf numFmtId="0" fontId="7" fillId="0" borderId="16" xfId="35" applyFont="1" applyFill="1" applyBorder="1" applyAlignment="1">
      <alignment horizontal="left" vertical="center" wrapText="1"/>
      <protection/>
    </xf>
    <xf numFmtId="0" fontId="7" fillId="0" borderId="33" xfId="35" applyFont="1" applyFill="1" applyBorder="1" applyAlignment="1">
      <alignment horizontal="left" vertical="center" wrapText="1"/>
      <protection/>
    </xf>
    <xf numFmtId="0" fontId="7" fillId="0" borderId="34" xfId="35" applyFont="1" applyFill="1" applyBorder="1" applyAlignment="1">
      <alignment horizontal="left" vertical="center" wrapText="1"/>
      <protection/>
    </xf>
  </cellXfs>
  <cellStyles count="56">
    <cellStyle name="Normal" xfId="0"/>
    <cellStyle name="RowLevel_1" xfId="3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Iau?iue" xfId="33"/>
    <cellStyle name="Iau?iue 2" xfId="34"/>
    <cellStyle name="Iau?iue_dodatok 3" xfId="35"/>
    <cellStyle name="Ввід" xfId="36"/>
    <cellStyle name="Percent" xfId="37"/>
    <cellStyle name="Гарний" xfId="38"/>
    <cellStyle name="Hyperlink" xfId="39"/>
    <cellStyle name="Currency" xfId="40"/>
    <cellStyle name="Currency [0]" xfId="41"/>
    <cellStyle name="Заголовок 1" xfId="42"/>
    <cellStyle name="Заголовок 2" xfId="43"/>
    <cellStyle name="Заголовок 3" xfId="44"/>
    <cellStyle name="Заголовок 4" xfId="45"/>
    <cellStyle name="Звичайний 2" xfId="46"/>
    <cellStyle name="Зв'язана клітинка" xfId="47"/>
    <cellStyle name="Колірна тема 1" xfId="48"/>
    <cellStyle name="Колірна тема 2" xfId="49"/>
    <cellStyle name="Колірна тема 3" xfId="50"/>
    <cellStyle name="Колірна тема 4" xfId="51"/>
    <cellStyle name="Колірна тема 5" xfId="52"/>
    <cellStyle name="Колірна тема 6" xfId="53"/>
    <cellStyle name="Контрольна клітинка" xfId="54"/>
    <cellStyle name="Назва" xfId="55"/>
    <cellStyle name="Нейтральний" xfId="56"/>
    <cellStyle name="Обчислення" xfId="57"/>
    <cellStyle name="Обычный_nkre1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Стиль 1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zorro.gov.ua/tender/UA-2024-01-02-004251-a" TargetMode="External" /><Relationship Id="rId2" Type="http://schemas.openxmlformats.org/officeDocument/2006/relationships/hyperlink" Target="https://prozorro.gov.ua/tender/UA-2024-01-02-004251-a" TargetMode="External" /><Relationship Id="rId3" Type="http://schemas.openxmlformats.org/officeDocument/2006/relationships/hyperlink" Target="https://prozorro.gov.ua/tender/UA-2024-01-09-004961-a" TargetMode="External" /><Relationship Id="rId4" Type="http://schemas.openxmlformats.org/officeDocument/2006/relationships/hyperlink" Target="https://prozorro.gov.ua/tender/UA-2024-01-09-004961-a" TargetMode="External" /><Relationship Id="rId5" Type="http://schemas.openxmlformats.org/officeDocument/2006/relationships/hyperlink" Target="https://prozorro.gov.ua/tender/UA-2024-01-09-005505-a" TargetMode="External" /><Relationship Id="rId6" Type="http://schemas.openxmlformats.org/officeDocument/2006/relationships/hyperlink" Target="https://prozorro.gov.ua/tender/UA-2024-01-09-005505-a" TargetMode="External" /><Relationship Id="rId7" Type="http://schemas.openxmlformats.org/officeDocument/2006/relationships/hyperlink" Target="https://prozorro.gov.ua/tender/UA-2024-01-16-002386-a" TargetMode="External" /><Relationship Id="rId8" Type="http://schemas.openxmlformats.org/officeDocument/2006/relationships/hyperlink" Target="https://prozorro.gov.ua/tender/UA-2024-01-16-002386-a" TargetMode="External" /><Relationship Id="rId9" Type="http://schemas.openxmlformats.org/officeDocument/2006/relationships/hyperlink" Target="https://prozorro.gov.ua/tender/UA-2024-01-18-004676-a" TargetMode="External" /><Relationship Id="rId10" Type="http://schemas.openxmlformats.org/officeDocument/2006/relationships/hyperlink" Target="https://prozorro.gov.ua/tender/UA-2024-01-18-004676-a" TargetMode="External" /><Relationship Id="rId11" Type="http://schemas.openxmlformats.org/officeDocument/2006/relationships/hyperlink" Target="https://prozorro.gov.ua/tender/UA-2024-02-06-014646-a" TargetMode="External" /><Relationship Id="rId12" Type="http://schemas.openxmlformats.org/officeDocument/2006/relationships/hyperlink" Target="https://prozorro.gov.ua/tender/UA-2024-02-06-014646-a" TargetMode="External" /><Relationship Id="rId13" Type="http://schemas.openxmlformats.org/officeDocument/2006/relationships/hyperlink" Target="https://prozorro.gov.ua/tender/UA-2024-02-09-003279-a" TargetMode="External" /><Relationship Id="rId14" Type="http://schemas.openxmlformats.org/officeDocument/2006/relationships/hyperlink" Target="https://prozorro.gov.ua/tender/UA-2024-02-09-003279-a" TargetMode="External" /><Relationship Id="rId15" Type="http://schemas.openxmlformats.org/officeDocument/2006/relationships/hyperlink" Target="https://prozorro.gov.ua/tender/UA-2024-02-14-004795-a" TargetMode="External" /><Relationship Id="rId16" Type="http://schemas.openxmlformats.org/officeDocument/2006/relationships/hyperlink" Target="https://prozorro.gov.ua/tender/UA-2024-02-14-004795-a" TargetMode="External" /><Relationship Id="rId17" Type="http://schemas.openxmlformats.org/officeDocument/2006/relationships/hyperlink" Target="https://prozorro.gov.ua/tender/UA-2024-02-14-006514-a" TargetMode="External" /><Relationship Id="rId18" Type="http://schemas.openxmlformats.org/officeDocument/2006/relationships/hyperlink" Target="https://prozorro.gov.ua/tender/UA-2024-02-14-006514-a" TargetMode="External" /><Relationship Id="rId19" Type="http://schemas.openxmlformats.org/officeDocument/2006/relationships/hyperlink" Target="https://prozorro.gov.ua/tender/UA-2024-02-16-009714-a" TargetMode="External" /><Relationship Id="rId20" Type="http://schemas.openxmlformats.org/officeDocument/2006/relationships/hyperlink" Target="https://prozorro.gov.ua/tender/UA-2024-02-16-009714-a" TargetMode="External" /><Relationship Id="rId21" Type="http://schemas.openxmlformats.org/officeDocument/2006/relationships/hyperlink" Target="https://prozorro.gov.ua/tender/UA-2024-02-19-003032-a" TargetMode="External" /><Relationship Id="rId22" Type="http://schemas.openxmlformats.org/officeDocument/2006/relationships/hyperlink" Target="https://prozorro.gov.ua/tender/UA-2024-02-19-003032-a" TargetMode="External" /><Relationship Id="rId23" Type="http://schemas.openxmlformats.org/officeDocument/2006/relationships/hyperlink" Target="https://prozorro.gov.ua/tender/UA-2024-02-20-010060-a" TargetMode="External" /><Relationship Id="rId24" Type="http://schemas.openxmlformats.org/officeDocument/2006/relationships/hyperlink" Target="https://prozorro.gov.ua/tender/UA-2024-02-20-010060-a" TargetMode="External" /><Relationship Id="rId25" Type="http://schemas.openxmlformats.org/officeDocument/2006/relationships/hyperlink" Target="https://prozorro.gov.ua/tender/UA-2024-01-29-010510-a" TargetMode="External" /><Relationship Id="rId26" Type="http://schemas.openxmlformats.org/officeDocument/2006/relationships/hyperlink" Target="https://prozorro.gov.ua/tender/UA-2024-01-29-010510-a" TargetMode="External" /><Relationship Id="rId27" Type="http://schemas.openxmlformats.org/officeDocument/2006/relationships/hyperlink" Target="https://prozorro.gov.ua/tender/UA-2023-12-18-017743-a" TargetMode="External" /><Relationship Id="rId28" Type="http://schemas.openxmlformats.org/officeDocument/2006/relationships/hyperlink" Target="https://prozorro.gov.ua/tender/UA-2023-12-18-017743-a" TargetMode="External" /><Relationship Id="rId29" Type="http://schemas.openxmlformats.org/officeDocument/2006/relationships/hyperlink" Target="https://prozorro.gov.ua/tender/UA-2024-02-21-002110-a" TargetMode="External" /><Relationship Id="rId30" Type="http://schemas.openxmlformats.org/officeDocument/2006/relationships/hyperlink" Target="https://prozorro.gov.ua/tender/UA-2024-02-21-002110-a" TargetMode="External" /><Relationship Id="rId31" Type="http://schemas.openxmlformats.org/officeDocument/2006/relationships/vmlDrawing" Target="../drawings/vmlDrawing1.vm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zoomScale="74" zoomScaleNormal="74" zoomScaleSheetLayoutView="59" workbookViewId="0" topLeftCell="A14">
      <selection activeCell="H30" sqref="H30"/>
    </sheetView>
  </sheetViews>
  <sheetFormatPr defaultColWidth="9.140625" defaultRowHeight="12.75"/>
  <cols>
    <col min="1" max="1" width="4.28125" style="1" customWidth="1"/>
    <col min="2" max="2" width="15.28125" style="1" customWidth="1"/>
    <col min="3" max="3" width="61.28125" style="20" customWidth="1"/>
    <col min="4" max="4" width="37.28125" style="1" customWidth="1"/>
    <col min="5" max="5" width="24.57421875" style="1" customWidth="1"/>
    <col min="6" max="6" width="18.00390625" style="1" customWidth="1"/>
    <col min="7" max="7" width="9.7109375" style="1" customWidth="1"/>
    <col min="8" max="8" width="19.140625" style="1" customWidth="1"/>
    <col min="9" max="9" width="11.28125" style="1" customWidth="1"/>
    <col min="10" max="10" width="18.8515625" style="1" customWidth="1"/>
    <col min="11" max="12" width="11.28125" style="1" customWidth="1"/>
    <col min="13" max="13" width="18.28125" style="1" customWidth="1"/>
    <col min="14" max="14" width="17.28125" style="1" hidden="1" customWidth="1"/>
    <col min="15" max="15" width="29.00390625" style="1" customWidth="1"/>
    <col min="16" max="16" width="16.7109375" style="1" customWidth="1"/>
    <col min="17" max="17" width="23.421875" style="1" customWidth="1"/>
    <col min="18" max="18" width="17.140625" style="1" customWidth="1"/>
    <col min="19" max="19" width="11.28125" style="1" customWidth="1"/>
    <col min="20" max="20" width="13.421875" style="1" customWidth="1"/>
    <col min="21" max="21" width="13.421875" style="1" hidden="1" customWidth="1"/>
    <col min="22" max="24" width="16.7109375" style="1" customWidth="1"/>
    <col min="25" max="16384" width="9.140625" style="1" customWidth="1"/>
  </cols>
  <sheetData>
    <row r="1" spans="1:24" ht="15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V1" s="77" t="s">
        <v>16</v>
      </c>
      <c r="W1" s="77"/>
      <c r="X1" s="77"/>
    </row>
    <row r="2" spans="22:24" ht="15">
      <c r="V2" s="77"/>
      <c r="W2" s="77"/>
      <c r="X2" s="77"/>
    </row>
    <row r="3" spans="1:24" ht="13.5">
      <c r="A3" s="81" t="s">
        <v>20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24" ht="24" customHeight="1" thickBo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</row>
    <row r="5" spans="1:24" s="2" customFormat="1" ht="17.25" customHeight="1">
      <c r="A5" s="72" t="s">
        <v>0</v>
      </c>
      <c r="B5" s="72" t="s">
        <v>13</v>
      </c>
      <c r="C5" s="82" t="s">
        <v>12</v>
      </c>
      <c r="D5" s="72" t="s">
        <v>17</v>
      </c>
      <c r="E5" s="72" t="s">
        <v>18</v>
      </c>
      <c r="F5" s="72" t="s">
        <v>14</v>
      </c>
      <c r="G5" s="69" t="s">
        <v>1</v>
      </c>
      <c r="H5" s="79" t="s">
        <v>15</v>
      </c>
      <c r="I5" s="68"/>
      <c r="J5" s="69"/>
      <c r="K5" s="68" t="s">
        <v>9</v>
      </c>
      <c r="L5" s="68"/>
      <c r="M5" s="69"/>
      <c r="N5" s="14"/>
      <c r="O5" s="69" t="s">
        <v>21</v>
      </c>
      <c r="P5" s="65" t="s">
        <v>5</v>
      </c>
      <c r="Q5" s="65" t="s">
        <v>6</v>
      </c>
      <c r="R5" s="68" t="s">
        <v>19</v>
      </c>
      <c r="S5" s="68"/>
      <c r="T5" s="69"/>
      <c r="U5" s="14"/>
      <c r="V5" s="65" t="s">
        <v>7</v>
      </c>
      <c r="W5" s="65" t="s">
        <v>22</v>
      </c>
      <c r="X5" s="65" t="s">
        <v>8</v>
      </c>
    </row>
    <row r="6" spans="1:24" s="2" customFormat="1" ht="65.25" customHeight="1">
      <c r="A6" s="73"/>
      <c r="B6" s="73"/>
      <c r="C6" s="83"/>
      <c r="D6" s="73"/>
      <c r="E6" s="73"/>
      <c r="F6" s="73"/>
      <c r="G6" s="75"/>
      <c r="H6" s="80"/>
      <c r="I6" s="70"/>
      <c r="J6" s="71"/>
      <c r="K6" s="70"/>
      <c r="L6" s="70"/>
      <c r="M6" s="71"/>
      <c r="N6" s="16"/>
      <c r="O6" s="75"/>
      <c r="P6" s="66"/>
      <c r="Q6" s="66"/>
      <c r="R6" s="70"/>
      <c r="S6" s="70"/>
      <c r="T6" s="71"/>
      <c r="U6" s="15"/>
      <c r="V6" s="66"/>
      <c r="W6" s="66"/>
      <c r="X6" s="66"/>
    </row>
    <row r="7" spans="1:24" s="2" customFormat="1" ht="67.5" customHeight="1" thickBot="1">
      <c r="A7" s="74"/>
      <c r="B7" s="74"/>
      <c r="C7" s="84"/>
      <c r="D7" s="74"/>
      <c r="E7" s="74"/>
      <c r="F7" s="74"/>
      <c r="G7" s="76"/>
      <c r="H7" s="3" t="s">
        <v>4</v>
      </c>
      <c r="I7" s="4" t="s">
        <v>2</v>
      </c>
      <c r="J7" s="5" t="s">
        <v>11</v>
      </c>
      <c r="K7" s="6" t="s">
        <v>4</v>
      </c>
      <c r="L7" s="4" t="s">
        <v>2</v>
      </c>
      <c r="M7" s="6" t="s">
        <v>31</v>
      </c>
      <c r="N7" s="5" t="s">
        <v>10</v>
      </c>
      <c r="O7" s="76"/>
      <c r="P7" s="67"/>
      <c r="Q7" s="67"/>
      <c r="R7" s="6" t="s">
        <v>4</v>
      </c>
      <c r="S7" s="7" t="s">
        <v>3</v>
      </c>
      <c r="T7" s="5" t="s">
        <v>32</v>
      </c>
      <c r="U7" s="19"/>
      <c r="V7" s="67"/>
      <c r="W7" s="67"/>
      <c r="X7" s="67"/>
    </row>
    <row r="8" spans="1:24" s="2" customFormat="1" ht="30" customHeight="1" thickBot="1">
      <c r="A8" s="9">
        <v>1</v>
      </c>
      <c r="B8" s="9">
        <v>2</v>
      </c>
      <c r="C8" s="18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9">
        <v>19</v>
      </c>
      <c r="U8" s="17"/>
      <c r="V8" s="9">
        <v>20</v>
      </c>
      <c r="W8" s="9">
        <v>21</v>
      </c>
      <c r="X8" s="9">
        <v>22</v>
      </c>
    </row>
    <row r="9" spans="1:24" s="2" customFormat="1" ht="93" customHeight="1">
      <c r="A9" s="34">
        <v>1</v>
      </c>
      <c r="B9" s="24" t="s">
        <v>27</v>
      </c>
      <c r="C9" s="24" t="s">
        <v>23</v>
      </c>
      <c r="D9" s="35" t="s">
        <v>37</v>
      </c>
      <c r="E9" s="12" t="s">
        <v>28</v>
      </c>
      <c r="F9" s="12" t="s">
        <v>30</v>
      </c>
      <c r="G9" s="36" t="s">
        <v>25</v>
      </c>
      <c r="H9" s="21">
        <f aca="true" t="shared" si="0" ref="H9:H18">J9/I9</f>
        <v>10.355</v>
      </c>
      <c r="I9" s="12">
        <v>1</v>
      </c>
      <c r="J9" s="55">
        <v>10.355</v>
      </c>
      <c r="K9" s="57">
        <f aca="true" t="shared" si="1" ref="K9:K18">M9/L9</f>
        <v>10.355</v>
      </c>
      <c r="L9" s="12">
        <v>1</v>
      </c>
      <c r="M9" s="55">
        <v>10.355</v>
      </c>
      <c r="N9" s="37">
        <v>73380</v>
      </c>
      <c r="O9" s="35" t="s">
        <v>37</v>
      </c>
      <c r="P9" s="38" t="s">
        <v>48</v>
      </c>
      <c r="Q9" s="36" t="s">
        <v>38</v>
      </c>
      <c r="R9" s="57">
        <f aca="true" t="shared" si="2" ref="R9:R17">T9/S9</f>
        <v>10.355</v>
      </c>
      <c r="S9" s="12">
        <v>1</v>
      </c>
      <c r="T9" s="55">
        <v>10.355</v>
      </c>
      <c r="U9" s="39">
        <v>72282</v>
      </c>
      <c r="V9" s="38">
        <v>45293</v>
      </c>
      <c r="W9" s="63"/>
      <c r="X9" s="40"/>
    </row>
    <row r="10" spans="1:24" ht="78">
      <c r="A10" s="41">
        <v>2</v>
      </c>
      <c r="B10" s="32" t="s">
        <v>26</v>
      </c>
      <c r="C10" s="32" t="s">
        <v>33</v>
      </c>
      <c r="D10" s="22" t="s">
        <v>39</v>
      </c>
      <c r="E10" s="8" t="s">
        <v>28</v>
      </c>
      <c r="F10" s="8" t="s">
        <v>29</v>
      </c>
      <c r="G10" s="26" t="s">
        <v>24</v>
      </c>
      <c r="H10" s="33">
        <f t="shared" si="0"/>
        <v>0.099</v>
      </c>
      <c r="I10" s="26">
        <v>2</v>
      </c>
      <c r="J10" s="54">
        <v>0.198</v>
      </c>
      <c r="K10" s="58">
        <f t="shared" si="1"/>
        <v>0.099</v>
      </c>
      <c r="L10" s="26">
        <v>2</v>
      </c>
      <c r="M10" s="54">
        <v>0.198</v>
      </c>
      <c r="N10" s="23"/>
      <c r="O10" s="10" t="s">
        <v>39</v>
      </c>
      <c r="P10" s="26" t="s">
        <v>49</v>
      </c>
      <c r="Q10" s="25" t="s">
        <v>45</v>
      </c>
      <c r="R10" s="58">
        <f t="shared" si="2"/>
        <v>0.099</v>
      </c>
      <c r="S10" s="26">
        <v>2</v>
      </c>
      <c r="T10" s="54">
        <v>0.198</v>
      </c>
      <c r="U10" s="26"/>
      <c r="V10" s="27">
        <v>45300</v>
      </c>
      <c r="W10" s="62"/>
      <c r="X10" s="42"/>
    </row>
    <row r="11" spans="1:24" ht="62.25">
      <c r="A11" s="41">
        <v>3</v>
      </c>
      <c r="B11" s="32" t="s">
        <v>26</v>
      </c>
      <c r="C11" s="32" t="s">
        <v>34</v>
      </c>
      <c r="D11" s="22" t="s">
        <v>40</v>
      </c>
      <c r="E11" s="8" t="s">
        <v>28</v>
      </c>
      <c r="F11" s="8" t="s">
        <v>29</v>
      </c>
      <c r="G11" s="26" t="s">
        <v>24</v>
      </c>
      <c r="H11" s="33">
        <f t="shared" si="0"/>
        <v>0.1275</v>
      </c>
      <c r="I11" s="26">
        <v>20</v>
      </c>
      <c r="J11" s="54">
        <v>2.55</v>
      </c>
      <c r="K11" s="58">
        <f t="shared" si="1"/>
        <v>0.1275</v>
      </c>
      <c r="L11" s="26">
        <v>20</v>
      </c>
      <c r="M11" s="54">
        <v>2.55</v>
      </c>
      <c r="N11" s="23"/>
      <c r="O11" s="10" t="s">
        <v>40</v>
      </c>
      <c r="P11" s="26" t="s">
        <v>49</v>
      </c>
      <c r="Q11" s="25" t="s">
        <v>46</v>
      </c>
      <c r="R11" s="58">
        <f t="shared" si="2"/>
        <v>0.1275</v>
      </c>
      <c r="S11" s="26">
        <v>20</v>
      </c>
      <c r="T11" s="54">
        <v>2.55</v>
      </c>
      <c r="U11" s="26"/>
      <c r="V11" s="27">
        <v>45300</v>
      </c>
      <c r="W11" s="62"/>
      <c r="X11" s="42"/>
    </row>
    <row r="12" spans="1:24" ht="41.25">
      <c r="A12" s="41">
        <v>4</v>
      </c>
      <c r="B12" s="32" t="s">
        <v>26</v>
      </c>
      <c r="C12" s="32" t="s">
        <v>91</v>
      </c>
      <c r="D12" s="22" t="s">
        <v>92</v>
      </c>
      <c r="E12" s="8" t="s">
        <v>95</v>
      </c>
      <c r="F12" s="61" t="s">
        <v>96</v>
      </c>
      <c r="G12" s="26" t="s">
        <v>24</v>
      </c>
      <c r="H12" s="33">
        <f t="shared" si="0"/>
        <v>2.04</v>
      </c>
      <c r="I12" s="26">
        <v>415</v>
      </c>
      <c r="J12" s="54">
        <v>846.6</v>
      </c>
      <c r="K12" s="58">
        <f t="shared" si="1"/>
        <v>2.04</v>
      </c>
      <c r="L12" s="26">
        <v>415</v>
      </c>
      <c r="M12" s="54">
        <v>846.6</v>
      </c>
      <c r="N12" s="23"/>
      <c r="O12" s="10" t="s">
        <v>92</v>
      </c>
      <c r="P12" s="26" t="s">
        <v>94</v>
      </c>
      <c r="Q12" s="60" t="s">
        <v>93</v>
      </c>
      <c r="R12" s="58">
        <f t="shared" si="2"/>
        <v>2.04</v>
      </c>
      <c r="S12" s="26">
        <v>415</v>
      </c>
      <c r="T12" s="54">
        <v>846.6</v>
      </c>
      <c r="U12" s="26"/>
      <c r="V12" s="27">
        <v>45302</v>
      </c>
      <c r="W12" s="62"/>
      <c r="X12" s="42"/>
    </row>
    <row r="13" spans="1:24" ht="62.25">
      <c r="A13" s="41">
        <v>5</v>
      </c>
      <c r="B13" s="32" t="s">
        <v>26</v>
      </c>
      <c r="C13" s="32" t="s">
        <v>35</v>
      </c>
      <c r="D13" s="22" t="s">
        <v>42</v>
      </c>
      <c r="E13" s="8" t="s">
        <v>28</v>
      </c>
      <c r="F13" s="8" t="s">
        <v>29</v>
      </c>
      <c r="G13" s="26" t="s">
        <v>24</v>
      </c>
      <c r="H13" s="33">
        <f t="shared" si="0"/>
        <v>0.1656</v>
      </c>
      <c r="I13" s="26">
        <v>600</v>
      </c>
      <c r="J13" s="54">
        <v>99.36</v>
      </c>
      <c r="K13" s="58">
        <f t="shared" si="1"/>
        <v>0.1656</v>
      </c>
      <c r="L13" s="26">
        <v>600</v>
      </c>
      <c r="M13" s="54">
        <v>99.36</v>
      </c>
      <c r="N13" s="23"/>
      <c r="O13" s="10" t="s">
        <v>42</v>
      </c>
      <c r="P13" s="26" t="s">
        <v>50</v>
      </c>
      <c r="Q13" s="25" t="s">
        <v>41</v>
      </c>
      <c r="R13" s="58">
        <f t="shared" si="2"/>
        <v>0.1656</v>
      </c>
      <c r="S13" s="26">
        <v>600</v>
      </c>
      <c r="T13" s="54">
        <v>99.36</v>
      </c>
      <c r="U13" s="26"/>
      <c r="V13" s="27">
        <v>45306</v>
      </c>
      <c r="W13" s="62"/>
      <c r="X13" s="42"/>
    </row>
    <row r="14" spans="1:24" ht="62.25">
      <c r="A14" s="41">
        <v>6</v>
      </c>
      <c r="B14" s="32" t="s">
        <v>27</v>
      </c>
      <c r="C14" s="32" t="s">
        <v>36</v>
      </c>
      <c r="D14" s="22" t="s">
        <v>43</v>
      </c>
      <c r="E14" s="8" t="s">
        <v>28</v>
      </c>
      <c r="F14" s="8" t="s">
        <v>30</v>
      </c>
      <c r="G14" s="26" t="s">
        <v>47</v>
      </c>
      <c r="H14" s="33">
        <f t="shared" si="0"/>
        <v>0.3015333333333333</v>
      </c>
      <c r="I14" s="26">
        <v>30</v>
      </c>
      <c r="J14" s="54">
        <v>9.046</v>
      </c>
      <c r="K14" s="58">
        <f t="shared" si="1"/>
        <v>0.3015333333333333</v>
      </c>
      <c r="L14" s="26">
        <v>30</v>
      </c>
      <c r="M14" s="54">
        <v>9.046</v>
      </c>
      <c r="N14" s="23"/>
      <c r="O14" s="10" t="s">
        <v>43</v>
      </c>
      <c r="P14" s="26" t="s">
        <v>51</v>
      </c>
      <c r="Q14" s="25" t="s">
        <v>44</v>
      </c>
      <c r="R14" s="58">
        <f t="shared" si="2"/>
        <v>0.3015333333333333</v>
      </c>
      <c r="S14" s="26">
        <v>30</v>
      </c>
      <c r="T14" s="54">
        <v>9.046</v>
      </c>
      <c r="U14" s="26"/>
      <c r="V14" s="27">
        <v>45308</v>
      </c>
      <c r="W14" s="62"/>
      <c r="X14" s="42"/>
    </row>
    <row r="15" spans="1:24" ht="62.25">
      <c r="A15" s="43">
        <v>7</v>
      </c>
      <c r="B15" s="32" t="s">
        <v>27</v>
      </c>
      <c r="C15" s="44" t="s">
        <v>87</v>
      </c>
      <c r="D15" s="45" t="s">
        <v>88</v>
      </c>
      <c r="E15" s="8" t="s">
        <v>28</v>
      </c>
      <c r="F15" s="8" t="s">
        <v>30</v>
      </c>
      <c r="G15" s="47" t="s">
        <v>25</v>
      </c>
      <c r="H15" s="48">
        <f t="shared" si="0"/>
        <v>2.1</v>
      </c>
      <c r="I15" s="47">
        <v>1</v>
      </c>
      <c r="J15" s="56">
        <v>2.1</v>
      </c>
      <c r="K15" s="59">
        <f t="shared" si="1"/>
        <v>2.1</v>
      </c>
      <c r="L15" s="47">
        <v>1</v>
      </c>
      <c r="M15" s="56">
        <v>2.1</v>
      </c>
      <c r="N15" s="49"/>
      <c r="O15" s="50" t="s">
        <v>88</v>
      </c>
      <c r="P15" s="47" t="s">
        <v>90</v>
      </c>
      <c r="Q15" s="51" t="s">
        <v>89</v>
      </c>
      <c r="R15" s="59">
        <f t="shared" si="2"/>
        <v>2.1</v>
      </c>
      <c r="S15" s="47">
        <v>1</v>
      </c>
      <c r="T15" s="56">
        <v>2.1</v>
      </c>
      <c r="U15" s="47"/>
      <c r="V15" s="52">
        <v>45316</v>
      </c>
      <c r="W15" s="64"/>
      <c r="X15" s="53"/>
    </row>
    <row r="16" spans="1:24" ht="62.25">
      <c r="A16" s="43">
        <v>8</v>
      </c>
      <c r="B16" s="32" t="s">
        <v>27</v>
      </c>
      <c r="C16" s="44" t="s">
        <v>58</v>
      </c>
      <c r="D16" s="45" t="s">
        <v>59</v>
      </c>
      <c r="E16" s="46" t="s">
        <v>28</v>
      </c>
      <c r="F16" s="46" t="s">
        <v>30</v>
      </c>
      <c r="G16" s="47" t="s">
        <v>25</v>
      </c>
      <c r="H16" s="48">
        <f t="shared" si="0"/>
        <v>3.025</v>
      </c>
      <c r="I16" s="47">
        <v>1</v>
      </c>
      <c r="J16" s="56">
        <v>3.025</v>
      </c>
      <c r="K16" s="59">
        <f t="shared" si="1"/>
        <v>3.025</v>
      </c>
      <c r="L16" s="47">
        <v>1</v>
      </c>
      <c r="M16" s="56">
        <v>3.025</v>
      </c>
      <c r="N16" s="49"/>
      <c r="O16" s="45" t="s">
        <v>59</v>
      </c>
      <c r="P16" s="47" t="s">
        <v>61</v>
      </c>
      <c r="Q16" s="51" t="s">
        <v>60</v>
      </c>
      <c r="R16" s="59">
        <f t="shared" si="2"/>
        <v>3.025</v>
      </c>
      <c r="S16" s="47">
        <v>1</v>
      </c>
      <c r="T16" s="56">
        <v>3.025</v>
      </c>
      <c r="U16" s="47"/>
      <c r="V16" s="52">
        <v>45327</v>
      </c>
      <c r="W16" s="64"/>
      <c r="X16" s="53"/>
    </row>
    <row r="17" spans="1:24" ht="62.25">
      <c r="A17" s="43">
        <v>9</v>
      </c>
      <c r="B17" s="32" t="s">
        <v>26</v>
      </c>
      <c r="C17" s="44" t="s">
        <v>63</v>
      </c>
      <c r="D17" s="45" t="s">
        <v>62</v>
      </c>
      <c r="E17" s="8" t="s">
        <v>28</v>
      </c>
      <c r="F17" s="8" t="s">
        <v>29</v>
      </c>
      <c r="G17" s="47" t="s">
        <v>24</v>
      </c>
      <c r="H17" s="48">
        <f t="shared" si="0"/>
        <v>0.06480000000000001</v>
      </c>
      <c r="I17" s="47">
        <v>200</v>
      </c>
      <c r="J17" s="56">
        <v>12.96</v>
      </c>
      <c r="K17" s="59">
        <f t="shared" si="1"/>
        <v>0.06480000000000001</v>
      </c>
      <c r="L17" s="47">
        <v>200</v>
      </c>
      <c r="M17" s="56">
        <v>12.96</v>
      </c>
      <c r="N17" s="49"/>
      <c r="O17" s="50" t="s">
        <v>62</v>
      </c>
      <c r="P17" s="47" t="s">
        <v>64</v>
      </c>
      <c r="Q17" s="51" t="s">
        <v>65</v>
      </c>
      <c r="R17" s="59">
        <f t="shared" si="2"/>
        <v>0.06480000000000001</v>
      </c>
      <c r="S17" s="47">
        <v>200</v>
      </c>
      <c r="T17" s="56">
        <v>12.96</v>
      </c>
      <c r="U17" s="47"/>
      <c r="V17" s="52">
        <v>45330</v>
      </c>
      <c r="W17" s="64"/>
      <c r="X17" s="53"/>
    </row>
    <row r="18" spans="1:24" ht="62.25">
      <c r="A18" s="43">
        <v>10</v>
      </c>
      <c r="B18" s="32" t="s">
        <v>26</v>
      </c>
      <c r="C18" s="44" t="s">
        <v>66</v>
      </c>
      <c r="D18" s="45" t="s">
        <v>67</v>
      </c>
      <c r="E18" s="8" t="s">
        <v>28</v>
      </c>
      <c r="F18" s="8" t="s">
        <v>29</v>
      </c>
      <c r="G18" s="47" t="s">
        <v>24</v>
      </c>
      <c r="H18" s="48">
        <f t="shared" si="0"/>
        <v>0.0019104477611940297</v>
      </c>
      <c r="I18" s="47">
        <v>2010</v>
      </c>
      <c r="J18" s="56">
        <v>3.84</v>
      </c>
      <c r="K18" s="59">
        <f t="shared" si="1"/>
        <v>0.0019104477611940297</v>
      </c>
      <c r="L18" s="47">
        <v>2010</v>
      </c>
      <c r="M18" s="56">
        <v>3.84</v>
      </c>
      <c r="N18" s="49"/>
      <c r="O18" s="50" t="s">
        <v>67</v>
      </c>
      <c r="P18" s="47" t="s">
        <v>69</v>
      </c>
      <c r="Q18" s="51" t="s">
        <v>68</v>
      </c>
      <c r="R18" s="59">
        <f>T18/S18</f>
        <v>0.0019104477611940297</v>
      </c>
      <c r="S18" s="47">
        <v>2010</v>
      </c>
      <c r="T18" s="56">
        <v>3.84</v>
      </c>
      <c r="U18" s="47"/>
      <c r="V18" s="52">
        <v>45334</v>
      </c>
      <c r="W18" s="64"/>
      <c r="X18" s="53"/>
    </row>
    <row r="19" spans="1:24" ht="62.25">
      <c r="A19" s="43">
        <v>11</v>
      </c>
      <c r="B19" s="32" t="s">
        <v>26</v>
      </c>
      <c r="C19" s="44" t="s">
        <v>70</v>
      </c>
      <c r="D19" s="45" t="s">
        <v>71</v>
      </c>
      <c r="E19" s="8" t="s">
        <v>28</v>
      </c>
      <c r="F19" s="8" t="s">
        <v>29</v>
      </c>
      <c r="G19" s="46" t="s">
        <v>73</v>
      </c>
      <c r="H19" s="56">
        <v>23.199</v>
      </c>
      <c r="I19" s="46" t="s">
        <v>73</v>
      </c>
      <c r="J19" s="56">
        <v>23.199</v>
      </c>
      <c r="K19" s="56">
        <v>23.199</v>
      </c>
      <c r="L19" s="46" t="s">
        <v>73</v>
      </c>
      <c r="M19" s="56">
        <v>23.199</v>
      </c>
      <c r="N19" s="49"/>
      <c r="O19" s="50" t="s">
        <v>71</v>
      </c>
      <c r="P19" s="47" t="s">
        <v>69</v>
      </c>
      <c r="Q19" s="51" t="s">
        <v>72</v>
      </c>
      <c r="R19" s="56">
        <v>23.199</v>
      </c>
      <c r="S19" s="46" t="s">
        <v>73</v>
      </c>
      <c r="T19" s="56">
        <v>23.199</v>
      </c>
      <c r="U19" s="47"/>
      <c r="V19" s="52">
        <v>45336</v>
      </c>
      <c r="W19" s="64"/>
      <c r="X19" s="53"/>
    </row>
    <row r="20" spans="1:24" ht="62.25">
      <c r="A20" s="43">
        <v>12</v>
      </c>
      <c r="B20" s="44" t="s">
        <v>27</v>
      </c>
      <c r="C20" s="44" t="s">
        <v>74</v>
      </c>
      <c r="D20" s="45" t="s">
        <v>75</v>
      </c>
      <c r="E20" s="46" t="s">
        <v>28</v>
      </c>
      <c r="F20" s="46" t="s">
        <v>30</v>
      </c>
      <c r="G20" s="47" t="s">
        <v>25</v>
      </c>
      <c r="H20" s="48">
        <f>J20/I20</f>
        <v>45</v>
      </c>
      <c r="I20" s="47">
        <v>1</v>
      </c>
      <c r="J20" s="56">
        <v>45</v>
      </c>
      <c r="K20" s="59">
        <f>M20/L20</f>
        <v>45</v>
      </c>
      <c r="L20" s="47">
        <v>1</v>
      </c>
      <c r="M20" s="56">
        <v>45</v>
      </c>
      <c r="N20" s="49"/>
      <c r="O20" s="50" t="s">
        <v>75</v>
      </c>
      <c r="P20" s="47" t="s">
        <v>77</v>
      </c>
      <c r="Q20" s="51" t="s">
        <v>76</v>
      </c>
      <c r="R20" s="59">
        <f>T20/S20</f>
        <v>45</v>
      </c>
      <c r="S20" s="47">
        <v>1</v>
      </c>
      <c r="T20" s="56">
        <v>45</v>
      </c>
      <c r="U20" s="47"/>
      <c r="V20" s="52">
        <v>45337</v>
      </c>
      <c r="W20" s="64"/>
      <c r="X20" s="53"/>
    </row>
    <row r="21" spans="1:24" ht="62.25">
      <c r="A21" s="43">
        <v>13</v>
      </c>
      <c r="B21" s="44" t="s">
        <v>27</v>
      </c>
      <c r="C21" s="44" t="s">
        <v>78</v>
      </c>
      <c r="D21" s="45" t="s">
        <v>79</v>
      </c>
      <c r="E21" s="46" t="s">
        <v>28</v>
      </c>
      <c r="F21" s="46" t="s">
        <v>30</v>
      </c>
      <c r="G21" s="47" t="s">
        <v>25</v>
      </c>
      <c r="H21" s="48">
        <f>J21/I21</f>
        <v>12.96</v>
      </c>
      <c r="I21" s="47">
        <v>1</v>
      </c>
      <c r="J21" s="56">
        <v>12.96</v>
      </c>
      <c r="K21" s="59">
        <f>M21/L21</f>
        <v>12.96</v>
      </c>
      <c r="L21" s="47">
        <v>1</v>
      </c>
      <c r="M21" s="56">
        <v>12.96</v>
      </c>
      <c r="N21" s="49"/>
      <c r="O21" s="50" t="s">
        <v>79</v>
      </c>
      <c r="P21" s="47" t="s">
        <v>85</v>
      </c>
      <c r="Q21" s="51" t="s">
        <v>80</v>
      </c>
      <c r="R21" s="59">
        <f>T21/S21</f>
        <v>12.96</v>
      </c>
      <c r="S21" s="47">
        <v>1</v>
      </c>
      <c r="T21" s="56">
        <v>12.96</v>
      </c>
      <c r="U21" s="47"/>
      <c r="V21" s="52">
        <v>45336</v>
      </c>
      <c r="W21" s="64"/>
      <c r="X21" s="53"/>
    </row>
    <row r="22" spans="1:24" ht="62.25">
      <c r="A22" s="23">
        <v>14</v>
      </c>
      <c r="B22" s="32" t="s">
        <v>26</v>
      </c>
      <c r="C22" s="32" t="s">
        <v>81</v>
      </c>
      <c r="D22" s="22" t="s">
        <v>82</v>
      </c>
      <c r="E22" s="8" t="s">
        <v>28</v>
      </c>
      <c r="F22" s="8" t="s">
        <v>29</v>
      </c>
      <c r="G22" s="26" t="s">
        <v>86</v>
      </c>
      <c r="H22" s="33">
        <f>J22/I22</f>
        <v>116.01</v>
      </c>
      <c r="I22" s="26">
        <v>0.2</v>
      </c>
      <c r="J22" s="54">
        <v>23.202</v>
      </c>
      <c r="K22" s="58">
        <f>M22/L22</f>
        <v>116.01</v>
      </c>
      <c r="L22" s="26">
        <v>0.2</v>
      </c>
      <c r="M22" s="54">
        <v>23.202</v>
      </c>
      <c r="N22" s="23"/>
      <c r="O22" s="10" t="s">
        <v>82</v>
      </c>
      <c r="P22" s="26" t="s">
        <v>84</v>
      </c>
      <c r="Q22" s="25" t="s">
        <v>83</v>
      </c>
      <c r="R22" s="58">
        <f>T22/S22</f>
        <v>116.01</v>
      </c>
      <c r="S22" s="26">
        <v>0.2</v>
      </c>
      <c r="T22" s="54">
        <v>23.202</v>
      </c>
      <c r="U22" s="26"/>
      <c r="V22" s="27">
        <v>45341</v>
      </c>
      <c r="W22" s="64"/>
      <c r="X22" s="11"/>
    </row>
    <row r="23" spans="1:24" ht="62.25">
      <c r="A23" s="23">
        <v>15</v>
      </c>
      <c r="B23" s="32" t="s">
        <v>26</v>
      </c>
      <c r="C23" s="32" t="s">
        <v>100</v>
      </c>
      <c r="D23" s="22" t="s">
        <v>98</v>
      </c>
      <c r="E23" s="8" t="s">
        <v>28</v>
      </c>
      <c r="F23" s="8" t="s">
        <v>29</v>
      </c>
      <c r="G23" s="8" t="s">
        <v>73</v>
      </c>
      <c r="H23" s="54">
        <v>19.332</v>
      </c>
      <c r="I23" s="8" t="s">
        <v>73</v>
      </c>
      <c r="J23" s="54">
        <v>19.332</v>
      </c>
      <c r="K23" s="54">
        <v>19.332</v>
      </c>
      <c r="L23" s="8" t="s">
        <v>73</v>
      </c>
      <c r="M23" s="54">
        <v>19.332</v>
      </c>
      <c r="N23" s="23"/>
      <c r="O23" s="10" t="s">
        <v>98</v>
      </c>
      <c r="P23" s="26" t="s">
        <v>97</v>
      </c>
      <c r="Q23" s="25" t="s">
        <v>99</v>
      </c>
      <c r="R23" s="54">
        <v>19.332</v>
      </c>
      <c r="S23" s="8" t="s">
        <v>73</v>
      </c>
      <c r="T23" s="54">
        <v>19.332</v>
      </c>
      <c r="U23" s="26"/>
      <c r="V23" s="27">
        <v>45342</v>
      </c>
      <c r="W23" s="11"/>
      <c r="X23" s="11"/>
    </row>
    <row r="24" spans="9:19" ht="17.25"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9:19" ht="17.25"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3:19" ht="17.25">
      <c r="C26" s="28" t="s">
        <v>52</v>
      </c>
      <c r="D26" s="28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3:19" ht="17.25">
      <c r="C27" s="28" t="s">
        <v>53</v>
      </c>
      <c r="D27" s="28" t="s">
        <v>54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3:19" ht="17.25">
      <c r="C28" s="28"/>
      <c r="D28" s="28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3:19" ht="17.25">
      <c r="C29" s="28" t="s">
        <v>101</v>
      </c>
      <c r="D29" s="28" t="s">
        <v>55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3:19" ht="17.25">
      <c r="C30" s="28"/>
      <c r="D30" s="28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3:4" ht="15">
      <c r="C31" s="29"/>
      <c r="D31" s="30"/>
    </row>
    <row r="32" spans="3:4" ht="17.25">
      <c r="C32" s="31" t="s">
        <v>56</v>
      </c>
      <c r="D32" s="30"/>
    </row>
    <row r="33" spans="3:4" ht="17.25">
      <c r="C33" s="31" t="s">
        <v>57</v>
      </c>
      <c r="D33" s="30"/>
    </row>
  </sheetData>
  <sheetProtection/>
  <mergeCells count="19">
    <mergeCell ref="V1:X2"/>
    <mergeCell ref="R5:T6"/>
    <mergeCell ref="A1:O1"/>
    <mergeCell ref="H5:J6"/>
    <mergeCell ref="A3:X4"/>
    <mergeCell ref="V5:V7"/>
    <mergeCell ref="W5:W7"/>
    <mergeCell ref="X5:X7"/>
    <mergeCell ref="A5:A7"/>
    <mergeCell ref="C5:C7"/>
    <mergeCell ref="P5:P7"/>
    <mergeCell ref="Q5:Q7"/>
    <mergeCell ref="K5:M6"/>
    <mergeCell ref="F5:F7"/>
    <mergeCell ref="B5:B7"/>
    <mergeCell ref="D5:D7"/>
    <mergeCell ref="G5:G7"/>
    <mergeCell ref="O5:O7"/>
    <mergeCell ref="E5:E7"/>
  </mergeCells>
  <hyperlinks>
    <hyperlink ref="D9" r:id="rId1" display="https://prozorro.gov.ua/tender/UA-2024-01-02-004251-a"/>
    <hyperlink ref="O9" r:id="rId2" display="https://prozorro.gov.ua/tender/UA-2024-01-02-004251-a"/>
    <hyperlink ref="D10" r:id="rId3" display="https://prozorro.gov.ua/tender/UA-2024-01-09-004961-a"/>
    <hyperlink ref="O10" r:id="rId4" display="https://prozorro.gov.ua/tender/UA-2024-01-09-004961-a"/>
    <hyperlink ref="D11" r:id="rId5" display="https://prozorro.gov.ua/tender/UA-2024-01-09-005505-a"/>
    <hyperlink ref="O11" r:id="rId6" display="https://prozorro.gov.ua/tender/UA-2024-01-09-005505-a"/>
    <hyperlink ref="D13" r:id="rId7" display="https://prozorro.gov.ua/tender/UA-2024-01-16-002386-a"/>
    <hyperlink ref="O13" r:id="rId8" display="https://prozorro.gov.ua/tender/UA-2024-01-16-002386-a"/>
    <hyperlink ref="D14" r:id="rId9" display="https://prozorro.gov.ua/tender/UA-2024-01-18-004676-a"/>
    <hyperlink ref="O14" r:id="rId10" display="https://prozorro.gov.ua/tender/UA-2024-01-18-004676-a"/>
    <hyperlink ref="D16" r:id="rId11" display="https://prozorro.gov.ua/tender/UA-2024-02-06-014646-a"/>
    <hyperlink ref="O16" r:id="rId12" display="https://prozorro.gov.ua/tender/UA-2024-02-06-014646-a"/>
    <hyperlink ref="D17" r:id="rId13" display="https://prozorro.gov.ua/tender/UA-2024-02-09-003279-a"/>
    <hyperlink ref="O17" r:id="rId14" display="https://prozorro.gov.ua/tender/UA-2024-02-09-003279-a"/>
    <hyperlink ref="D18" r:id="rId15" display="https://prozorro.gov.ua/tender/UA-2024-02-14-004795-a"/>
    <hyperlink ref="O18" r:id="rId16" display="https://prozorro.gov.ua/tender/UA-2024-02-14-004795-a"/>
    <hyperlink ref="D19" r:id="rId17" display="https://prozorro.gov.ua/tender/UA-2024-02-14-006514-a"/>
    <hyperlink ref="O19" r:id="rId18" display="https://prozorro.gov.ua/tender/UA-2024-02-14-006514-a"/>
    <hyperlink ref="D20" r:id="rId19" display="https://prozorro.gov.ua/tender/UA-2024-02-16-009714-a"/>
    <hyperlink ref="O20" r:id="rId20" display="https://prozorro.gov.ua/tender/UA-2024-02-16-009714-a"/>
    <hyperlink ref="D21" r:id="rId21" display="https://prozorro.gov.ua/tender/UA-2024-02-19-003032-a"/>
    <hyperlink ref="O21" r:id="rId22" display="https://prozorro.gov.ua/tender/UA-2024-02-19-003032-a"/>
    <hyperlink ref="D22" r:id="rId23" display="https://prozorro.gov.ua/tender/UA-2024-02-20-010060-a"/>
    <hyperlink ref="O22" r:id="rId24" display="https://prozorro.gov.ua/tender/UA-2024-02-20-010060-a"/>
    <hyperlink ref="D15" r:id="rId25" display="https://prozorro.gov.ua/tender/UA-2024-01-29-010510-a"/>
    <hyperlink ref="O15" r:id="rId26" display="https://prozorro.gov.ua/tender/UA-2024-01-29-010510-a"/>
    <hyperlink ref="D12" r:id="rId27" display="https://prozorro.gov.ua/tender/UA-2023-12-18-017743-a"/>
    <hyperlink ref="O12" r:id="rId28" display="https://prozorro.gov.ua/tender/UA-2023-12-18-017743-a"/>
    <hyperlink ref="D23" r:id="rId29" display="https://prozorro.gov.ua/tender/UA-2024-02-21-002110-a"/>
    <hyperlink ref="O23" r:id="rId30" display="https://prozorro.gov.ua/tender/UA-2024-02-21-002110-a"/>
  </hyperlinks>
  <printOptions/>
  <pageMargins left="0.05225" right="0.1968503937007874" top="0.7086614173228347" bottom="0.35433070866141736" header="0.2362204724409449" footer="0.2755905511811024"/>
  <pageSetup fitToHeight="1" fitToWidth="1" horizontalDpi="600" verticalDpi="600" orientation="landscape" paperSize="9" scale="15" r:id="rId32"/>
  <legacy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Степура Віта Вікторівна</dc:creator>
  <cp:keywords/>
  <dc:description/>
  <cp:lastModifiedBy>Степура Віта Вікторівна</cp:lastModifiedBy>
  <cp:lastPrinted>2022-01-21T09:54:51Z</cp:lastPrinted>
  <dcterms:created xsi:type="dcterms:W3CDTF">1996-10-08T23:32:33Z</dcterms:created>
  <dcterms:modified xsi:type="dcterms:W3CDTF">2024-02-21T13:33:26Z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