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69496C05-8799-411D-BFA4-F991F7075AE2}" xr6:coauthVersionLast="47" xr6:coauthVersionMax="47" xr10:uidLastSave="{00000000-0000-0000-0000-000000000000}"/>
  <bookViews>
    <workbookView xWindow="-120" yWindow="-120" windowWidth="29040" windowHeight="1572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1" l="1"/>
  <c r="Q22" i="1"/>
  <c r="Q21" i="1"/>
  <c r="Q20" i="1"/>
  <c r="Q19" i="1"/>
  <c r="Q18" i="1"/>
  <c r="Q17" i="1"/>
  <c r="Q16" i="1"/>
  <c r="Q15" i="1"/>
  <c r="Q14" i="1"/>
  <c r="Q13" i="1"/>
  <c r="O23" i="1" l="1"/>
  <c r="O22" i="1"/>
  <c r="O21" i="1"/>
  <c r="O20" i="1"/>
  <c r="O19" i="1"/>
  <c r="O18" i="1"/>
  <c r="O17" i="1"/>
  <c r="O16" i="1"/>
  <c r="O15" i="1"/>
  <c r="O14" i="1"/>
  <c r="O13" i="1"/>
  <c r="M23" i="1"/>
  <c r="M22" i="1"/>
  <c r="AC22" i="1" s="1"/>
  <c r="M21" i="1"/>
  <c r="M20" i="1"/>
  <c r="M19" i="1"/>
  <c r="M18" i="1"/>
  <c r="M17" i="1"/>
  <c r="M16" i="1"/>
  <c r="M15" i="1"/>
  <c r="M14" i="1"/>
  <c r="M13" i="1"/>
  <c r="AC23" i="1"/>
  <c r="AB23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<sst xmlns="http://schemas.openxmlformats.org/spreadsheetml/2006/main" count="124" uniqueCount="99">
  <si>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</si>
  <si>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</si>
  <si>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</si>
  <si>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</si>
  <si>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</si>
  <si>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</si>
  <si>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</si>
  <si>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</si>
  <si>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</si>
  <si>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</si>
  <si>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</si>
  <si>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</si>
  <si>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</si>
  <si>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</si>
  <si>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</si>
  <si>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</si>
  <si>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</si>
  <si>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</si>
  <si>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</si>
  <si>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</si>
  <si>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</si>
  <si>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</si>
  <si>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</si>
  <si>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</si>
  <si>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</si>
  <si>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</si>
  <si>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</si>
  <si>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</si>
  <si>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</si>
  <si>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</si>
  <si>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</si>
  <si>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</si>
  <si>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</si>
  <si>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</si>
  <si>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</si>
  <si>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</si>
  <si>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</si>
  <si>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</si>
  <si>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</si>
  <si>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</si>
  <si>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</si>
  <si>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</si>
  <si>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</si>
  <si>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</si>
  <si>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</si>
  <si>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</si>
  <si>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</si>
  <si>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</si>
  <si>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</si>
  <si>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</si>
  <si>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</si>
  <si>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</si>
  <si>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</si>
  <si>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</si>
  <si>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</si>
  <si>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</si>
  <si>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</si>
  <si>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</si>
  <si>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</si>
  <si>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</si>
  <si>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</si>
  <si>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</si>
  <si>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</si>
  <si>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</si>
  <si>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</si>
  <si>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</si>
  <si>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</si>
  <si>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</si>
  <si>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</si>
  <si>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</si>
  <si>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</si>
  <si>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</si>
  <si>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</si>
  <si>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</si>
  <si>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</si>
  <si>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</si>
  <si>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</si>
  <si>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</si>
  <si>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</si>
  <si>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</si>
  <si>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</si>
  <si>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</si>
  <si>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</si>
  <si>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</si>
  <si>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</si>
  <si>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</si>
  <si>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</si>
  <si>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</si>
  <si>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</si>
  <si>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</si>
  <si>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</si>
  <si>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</si>
  <si>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</si>
  <si>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</si>
  <si>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</si>
  <si>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</si>
  <si>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</si>
  <si>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</si>
  <si>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липень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</si>
</sst>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9" zoomScale="69" zoomScaleNormal="69" workbookViewId="0">
      <selection activeCell="S12" sqref="S12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2.28515625" style="1" bestFit="1" customWidth="1"/>
    <col min="7" max="7" width="13" style="1" customWidth="1"/>
    <col min="8" max="8" width="12.28515625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>
        <v>11.282</v>
      </c>
      <c r="G13" s="19">
        <v>0.73748000000000002</v>
      </c>
      <c r="H13" s="19">
        <v>11.709</v>
      </c>
      <c r="I13" s="19">
        <v>0.67254000000000003</v>
      </c>
      <c r="J13" s="19">
        <v>6.7290000000000001</v>
      </c>
      <c r="K13" s="19">
        <v>0.88431999999999999</v>
      </c>
      <c r="L13" s="19">
        <v>0.51600000000000001</v>
      </c>
      <c r="M13" s="19">
        <f>(L13*0.88)*10^3/6283.2</f>
        <v>7.2268907563025217E-2</v>
      </c>
      <c r="N13" s="19">
        <v>1.9530000000000001</v>
      </c>
      <c r="O13" s="19">
        <f>(N13*0.75)*10^3/2670.624</f>
        <v>0.54846732449045621</v>
      </c>
      <c r="P13" s="19">
        <v>1.4239999999999999</v>
      </c>
      <c r="Q13" s="19">
        <f>(P13*0.7)*10^3/2161.368</f>
        <v>0.46118939486473381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40.614000000000004</v>
      </c>
      <c r="AC13" s="20">
        <f>SUM(E13,G13,I13,K13,M13,O13,Q13,S13,U13,W13,Y13,AA13)</f>
        <v>3.9130756269182156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f t="shared" ref="M14:M23" si="0">(L14*0.88)*10^3/6283.2</f>
        <v>0</v>
      </c>
      <c r="N14" s="19">
        <v>0</v>
      </c>
      <c r="O14" s="19">
        <f t="shared" ref="O14:O23" si="1">(N14*0.75)*10^3/2670.624</f>
        <v>0</v>
      </c>
      <c r="P14" s="19">
        <v>0</v>
      </c>
      <c r="Q14" s="19">
        <f t="shared" ref="Q14:Q23" si="2">(P14*0.7)*10^3/2161.368</f>
        <v>0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f t="shared" si="0"/>
        <v>0</v>
      </c>
      <c r="N15" s="19">
        <v>0</v>
      </c>
      <c r="O15" s="19">
        <f t="shared" si="1"/>
        <v>0</v>
      </c>
      <c r="P15" s="19">
        <v>0</v>
      </c>
      <c r="Q15" s="19">
        <f t="shared" si="2"/>
        <v>0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f t="shared" si="0"/>
        <v>0</v>
      </c>
      <c r="N16" s="19">
        <v>0</v>
      </c>
      <c r="O16" s="19">
        <f t="shared" si="1"/>
        <v>0</v>
      </c>
      <c r="P16" s="19">
        <v>0</v>
      </c>
      <c r="Q16" s="19">
        <f t="shared" si="2"/>
        <v>0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f t="shared" si="0"/>
        <v>0</v>
      </c>
      <c r="N17" s="19">
        <v>0</v>
      </c>
      <c r="O17" s="19">
        <f t="shared" si="1"/>
        <v>0</v>
      </c>
      <c r="P17" s="19">
        <v>0</v>
      </c>
      <c r="Q17" s="19">
        <f t="shared" si="2"/>
        <v>0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f t="shared" si="0"/>
        <v>0</v>
      </c>
      <c r="N18" s="19">
        <v>0</v>
      </c>
      <c r="O18" s="19">
        <f t="shared" si="1"/>
        <v>0</v>
      </c>
      <c r="P18" s="19">
        <v>0</v>
      </c>
      <c r="Q18" s="19">
        <f t="shared" si="2"/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0"/>
        <v>0</v>
      </c>
      <c r="N19" s="19">
        <v>0</v>
      </c>
      <c r="O19" s="19">
        <f t="shared" si="1"/>
        <v>0</v>
      </c>
      <c r="P19" s="19">
        <v>0</v>
      </c>
      <c r="Q19" s="19">
        <f t="shared" si="2"/>
        <v>0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f t="shared" si="0"/>
        <v>0</v>
      </c>
      <c r="N20" s="19">
        <v>0</v>
      </c>
      <c r="O20" s="19">
        <f t="shared" si="1"/>
        <v>0</v>
      </c>
      <c r="P20" s="19">
        <v>0</v>
      </c>
      <c r="Q20" s="19">
        <f t="shared" si="2"/>
        <v>0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>
        <v>58.302</v>
      </c>
      <c r="G21" s="19">
        <v>3.8320099999999999</v>
      </c>
      <c r="H21" s="19">
        <v>54.898000000000003</v>
      </c>
      <c r="I21" s="19">
        <v>3.59673</v>
      </c>
      <c r="J21" s="19">
        <v>29.620999999999999</v>
      </c>
      <c r="K21" s="19">
        <v>4.2918399999999997</v>
      </c>
      <c r="L21" s="19">
        <v>21.210999999999999</v>
      </c>
      <c r="M21" s="19">
        <f t="shared" si="0"/>
        <v>2.9707282913165263</v>
      </c>
      <c r="N21" s="19">
        <v>10.161</v>
      </c>
      <c r="O21" s="19">
        <f t="shared" si="1"/>
        <v>2.8535465868650922</v>
      </c>
      <c r="P21" s="19">
        <v>8.1890000000000001</v>
      </c>
      <c r="Q21" s="19">
        <f t="shared" si="2"/>
        <v>2.6521628894292872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228.47099999999998</v>
      </c>
      <c r="AC21" s="20">
        <f t="shared" ref="AB21:AC23" si="3">SUM(E21,G21,I21,K21,M21,O21,Q21,S21,U21,W21,Y21,AA21)</f>
        <v>23.686557767610907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>
        <v>12955.877</v>
      </c>
      <c r="G22" s="19">
        <v>851.10397</v>
      </c>
      <c r="H22" s="19">
        <v>12307.555</v>
      </c>
      <c r="I22" s="19">
        <v>801.09096999999997</v>
      </c>
      <c r="J22" s="19">
        <v>6587.5619999999999</v>
      </c>
      <c r="K22" s="19">
        <v>947.92085999999995</v>
      </c>
      <c r="L22" s="19">
        <v>4611.33</v>
      </c>
      <c r="M22" s="19">
        <f t="shared" si="0"/>
        <v>645.84453781512616</v>
      </c>
      <c r="N22" s="19">
        <v>2209.0929999999998</v>
      </c>
      <c r="O22" s="19">
        <f t="shared" si="1"/>
        <v>620.38675230957267</v>
      </c>
      <c r="P22" s="19">
        <v>1780.5329999999999</v>
      </c>
      <c r="Q22" s="19">
        <f t="shared" si="2"/>
        <v>576.65936573503438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50763.283000000003</v>
      </c>
      <c r="AC22" s="20">
        <f t="shared" si="3"/>
        <v>5225.8658658597333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>
        <v>0.23300000000000001</v>
      </c>
      <c r="G23" s="19">
        <v>1.5310000000000001E-2</v>
      </c>
      <c r="H23" s="19">
        <v>0.219</v>
      </c>
      <c r="I23" s="19">
        <v>1.434E-2</v>
      </c>
      <c r="J23" s="19">
        <v>9.5000000000000001E-2</v>
      </c>
      <c r="K23" s="19">
        <v>1.1129999999999999E-2</v>
      </c>
      <c r="L23" s="19">
        <v>8.5000000000000006E-2</v>
      </c>
      <c r="M23" s="19">
        <f t="shared" si="0"/>
        <v>1.1904761904761908E-2</v>
      </c>
      <c r="N23" s="19">
        <v>4.1000000000000002E-2</v>
      </c>
      <c r="O23" s="19">
        <f t="shared" si="1"/>
        <v>1.1514162982134514E-2</v>
      </c>
      <c r="P23" s="19">
        <v>3.3000000000000002E-2</v>
      </c>
      <c r="Q23" s="19">
        <f t="shared" si="2"/>
        <v>1.0687675583241725E-2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3"/>
        <v>0.89</v>
      </c>
      <c r="AC23" s="20">
        <f t="shared" si="3"/>
        <v>8.8826600470138142E-2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2025-08-18T11:20:47Z</dcterms:modified>
</cp:coreProperties>
</file>